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1" i="1"/>
  <c r="G34"/>
  <c r="C42"/>
  <c r="C40"/>
  <c r="C38"/>
  <c r="C37"/>
  <c r="C39"/>
  <c r="G36"/>
  <c r="C34"/>
</calcChain>
</file>

<file path=xl/sharedStrings.xml><?xml version="1.0" encoding="utf-8"?>
<sst xmlns="http://schemas.openxmlformats.org/spreadsheetml/2006/main" count="107" uniqueCount="69">
  <si>
    <t>Region IV of the Diocese of Virginia</t>
  </si>
  <si>
    <t>Financial Report</t>
  </si>
  <si>
    <t>Starting Balance</t>
  </si>
  <si>
    <t>CREDITS</t>
  </si>
  <si>
    <t>DEBITS</t>
  </si>
  <si>
    <t>Date</t>
  </si>
  <si>
    <t>Specific Source</t>
  </si>
  <si>
    <t>Amt</t>
  </si>
  <si>
    <t>Check #</t>
  </si>
  <si>
    <t>Payee</t>
  </si>
  <si>
    <t>Cleared?</t>
  </si>
  <si>
    <t>Purpose</t>
  </si>
  <si>
    <t>Grace</t>
  </si>
  <si>
    <t>Region 1 Council</t>
  </si>
  <si>
    <t>Y</t>
  </si>
  <si>
    <t>1/2 of hotel cost for youth delegate</t>
  </si>
  <si>
    <t>ICOH</t>
  </si>
  <si>
    <t>St. Clement's</t>
  </si>
  <si>
    <t>Donation for 2013-2014 Winter shelter</t>
  </si>
  <si>
    <t>St. Clement</t>
  </si>
  <si>
    <t>Rev. David Crosby/ICOH</t>
  </si>
  <si>
    <t>1 night hotel for youth delegate at Council</t>
  </si>
  <si>
    <t>Resurrection</t>
  </si>
  <si>
    <t>VOICE</t>
  </si>
  <si>
    <t>Annual membership</t>
  </si>
  <si>
    <t>St. Paul's</t>
  </si>
  <si>
    <t>Diocese of VA</t>
  </si>
  <si>
    <t>Regional Presidents' Retreat at Shrinemont</t>
  </si>
  <si>
    <t xml:space="preserve">Meade </t>
  </si>
  <si>
    <t>Meade Memorial</t>
  </si>
  <si>
    <t>Support for Bag Lunch program</t>
  </si>
  <si>
    <t>Meade, add. Contribution</t>
  </si>
  <si>
    <t>Child &amp; Family Network</t>
  </si>
  <si>
    <t>Support for new location</t>
  </si>
  <si>
    <t>Emmanuel</t>
  </si>
  <si>
    <t>Church of St. Clement</t>
  </si>
  <si>
    <t>Winter shelter</t>
  </si>
  <si>
    <t>Christ Church</t>
  </si>
  <si>
    <t>Council Registration/Youth Delegate</t>
  </si>
  <si>
    <t>Return of unused funds for Lenten series from Resurrection</t>
  </si>
  <si>
    <t>Council Registration/Beth Wiggers</t>
  </si>
  <si>
    <t>Immanuel</t>
  </si>
  <si>
    <t>Church of the Resurrection</t>
  </si>
  <si>
    <t>Lenten Series support</t>
  </si>
  <si>
    <t>Cindi Bartol</t>
  </si>
  <si>
    <t>Reimbursement for Council hotel for E Quill</t>
  </si>
  <si>
    <t>Regional President's Shrinemont Retreat</t>
  </si>
  <si>
    <t>ACT for Alexandria</t>
  </si>
  <si>
    <t>Hunger Free Alexandria</t>
  </si>
  <si>
    <t>Bag Lunch Program</t>
  </si>
  <si>
    <t>Lazarus West End</t>
  </si>
  <si>
    <t>Meade</t>
  </si>
  <si>
    <t>New location</t>
  </si>
  <si>
    <t>Shelter ministry</t>
  </si>
  <si>
    <t>Region IV Lenten Series</t>
  </si>
  <si>
    <t>Total Deposits</t>
  </si>
  <si>
    <t>Total Debits</t>
  </si>
  <si>
    <t>Total 2015 Outreach</t>
  </si>
  <si>
    <t>Total Checks</t>
  </si>
  <si>
    <t>Operating Surplus / (Deficit)</t>
  </si>
  <si>
    <t>Beginning Cking Bal 1/1/14</t>
  </si>
  <si>
    <t>Respectfully submitted:</t>
  </si>
  <si>
    <t>Barbie Frank,</t>
  </si>
  <si>
    <t>Region IV Treasurer</t>
  </si>
  <si>
    <t>Immanuel Church</t>
  </si>
  <si>
    <t>Region IV Youth Event</t>
  </si>
  <si>
    <t>Council registration for Wiggins, Cuddy &amp; Quill</t>
  </si>
  <si>
    <t>Available Balance as of12/31/2015</t>
  </si>
  <si>
    <t>Balanced to Bank Stmt of 12/31/16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</si>
</sst>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m/d/yyyy;@"/>
    <numFmt numFmtId="166" formatCode="mm/dd/yy;@"/>
  </numFmts>
  <fonts count="2">
    <font>
      <sz val="11"/>
      <color theme="1"/>
      <name val="Calibri"/>
      <family val="2"/>
      <scheme val="minor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8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40" fontId="0" fillId="0" borderId="0" xfId="0" applyNumberFormat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13" workbookViewId="0">
      <selection activeCell="J39" sqref="J39"/>
    </sheetView>
  </sheetViews>
  <sheetFormatPr defaultRowHeight="15"/>
  <cols>
    <col min="1" max="1" width="12" customWidth="1"/>
    <col min="2" max="2" width="26.7109375" customWidth="1"/>
    <col min="3" max="3" width="12" customWidth="1"/>
    <col min="4" max="4" width="7.42578125" style="1" customWidth="1"/>
    <col min="5" max="5" width="13.5703125" style="2" customWidth="1"/>
    <col min="6" max="6" width="25.28515625" customWidth="1"/>
    <col min="7" max="7" width="12.28515625" style="3" customWidth="1"/>
    <col min="8" max="8" width="6.7109375" style="1" customWidth="1"/>
    <col min="9" max="9" width="45.140625" customWidth="1"/>
  </cols>
  <sheetData>
    <row r="1" spans="1:9">
      <c r="A1" t="s">
        <v>0</v>
      </c>
    </row>
    <row r="2" spans="1:9">
      <c r="A2" t="s">
        <v>1</v>
      </c>
      <c r="C2" s="4">
        <v>42263</v>
      </c>
    </row>
    <row r="4" spans="1:9">
      <c r="A4" t="s">
        <v>2</v>
      </c>
    </row>
    <row r="5" spans="1:9">
      <c r="A5" s="5">
        <v>41640</v>
      </c>
      <c r="B5" s="3">
        <v>15259.33</v>
      </c>
    </row>
    <row r="7" spans="1:9">
      <c r="A7" t="s">
        <v>3</v>
      </c>
      <c r="D7" s="1" t="s">
        <v>4</v>
      </c>
    </row>
    <row r="8" spans="1:9">
      <c r="A8" t="s">
        <v>5</v>
      </c>
      <c r="B8" t="s">
        <v>6</v>
      </c>
      <c r="C8" t="s">
        <v>7</v>
      </c>
      <c r="D8" s="1" t="s">
        <v>8</v>
      </c>
      <c r="E8" s="2" t="s">
        <v>5</v>
      </c>
      <c r="F8" t="s">
        <v>9</v>
      </c>
      <c r="G8" s="3" t="s">
        <v>7</v>
      </c>
      <c r="H8" s="1" t="s">
        <v>10</v>
      </c>
      <c r="I8" t="s">
        <v>11</v>
      </c>
    </row>
    <row r="9" spans="1:9">
      <c r="A9" s="5"/>
      <c r="C9" s="6"/>
    </row>
    <row r="10" spans="1:9">
      <c r="A10" s="2">
        <v>41799</v>
      </c>
      <c r="B10" t="s">
        <v>12</v>
      </c>
      <c r="C10" s="6">
        <v>600</v>
      </c>
      <c r="D10" s="7">
        <v>1193</v>
      </c>
      <c r="E10" s="2">
        <v>41652</v>
      </c>
      <c r="F10" t="s">
        <v>13</v>
      </c>
      <c r="G10" s="3">
        <v>87.81</v>
      </c>
      <c r="H10" s="1" t="s">
        <v>14</v>
      </c>
      <c r="I10" t="s">
        <v>15</v>
      </c>
    </row>
    <row r="11" spans="1:9">
      <c r="A11" s="2"/>
      <c r="B11" t="s">
        <v>16</v>
      </c>
      <c r="C11" s="6">
        <v>930</v>
      </c>
      <c r="D11" s="1">
        <v>1194</v>
      </c>
      <c r="E11" s="2">
        <v>41689</v>
      </c>
      <c r="F11" t="s">
        <v>17</v>
      </c>
      <c r="G11" s="3">
        <v>2600</v>
      </c>
      <c r="H11" s="1" t="s">
        <v>14</v>
      </c>
      <c r="I11" t="s">
        <v>18</v>
      </c>
    </row>
    <row r="12" spans="1:9">
      <c r="A12" s="2"/>
      <c r="B12" t="s">
        <v>19</v>
      </c>
      <c r="C12" s="6">
        <v>200</v>
      </c>
      <c r="D12" s="1">
        <v>1195</v>
      </c>
      <c r="E12" s="2">
        <v>41697</v>
      </c>
      <c r="F12" t="s">
        <v>20</v>
      </c>
      <c r="G12" s="3">
        <v>175.62</v>
      </c>
      <c r="H12" s="1" t="s">
        <v>14</v>
      </c>
      <c r="I12" t="s">
        <v>21</v>
      </c>
    </row>
    <row r="13" spans="1:9">
      <c r="A13" s="2"/>
      <c r="B13" t="s">
        <v>22</v>
      </c>
      <c r="C13" s="6">
        <v>131</v>
      </c>
      <c r="D13" s="1">
        <v>1196</v>
      </c>
      <c r="E13" s="2">
        <v>41780</v>
      </c>
      <c r="F13" t="s">
        <v>23</v>
      </c>
      <c r="G13" s="3">
        <v>3000</v>
      </c>
      <c r="H13" s="1" t="s">
        <v>14</v>
      </c>
      <c r="I13" t="s">
        <v>24</v>
      </c>
    </row>
    <row r="14" spans="1:9">
      <c r="A14" s="2">
        <v>41804</v>
      </c>
      <c r="B14" t="s">
        <v>25</v>
      </c>
      <c r="C14" s="6">
        <v>2000</v>
      </c>
      <c r="D14" s="1">
        <v>1197</v>
      </c>
      <c r="E14" s="2">
        <v>41794</v>
      </c>
      <c r="F14" t="s">
        <v>26</v>
      </c>
      <c r="G14" s="3">
        <v>89</v>
      </c>
      <c r="H14" s="1" t="s">
        <v>14</v>
      </c>
      <c r="I14" t="s">
        <v>27</v>
      </c>
    </row>
    <row r="15" spans="1:9">
      <c r="A15" s="2">
        <v>41820</v>
      </c>
      <c r="B15" t="s">
        <v>28</v>
      </c>
      <c r="C15" s="6">
        <v>100</v>
      </c>
      <c r="D15" s="1">
        <v>1198</v>
      </c>
      <c r="E15" s="2">
        <v>41797</v>
      </c>
      <c r="F15" t="s">
        <v>29</v>
      </c>
      <c r="G15" s="3">
        <v>2000</v>
      </c>
      <c r="H15" s="1" t="s">
        <v>14</v>
      </c>
      <c r="I15" t="s">
        <v>30</v>
      </c>
    </row>
    <row r="16" spans="1:9">
      <c r="A16" s="2"/>
      <c r="B16" t="s">
        <v>31</v>
      </c>
      <c r="C16" s="6">
        <v>100</v>
      </c>
      <c r="D16" s="1">
        <v>1199</v>
      </c>
      <c r="E16" s="2">
        <v>41797</v>
      </c>
      <c r="F16" t="s">
        <v>32</v>
      </c>
      <c r="G16" s="3">
        <v>1000</v>
      </c>
      <c r="H16" s="1" t="s">
        <v>14</v>
      </c>
      <c r="I16" t="s">
        <v>33</v>
      </c>
    </row>
    <row r="17" spans="1:9">
      <c r="A17" s="2"/>
      <c r="B17" t="s">
        <v>34</v>
      </c>
      <c r="C17" s="6">
        <v>350</v>
      </c>
      <c r="D17" s="1">
        <v>1200</v>
      </c>
      <c r="E17" s="2">
        <v>41962</v>
      </c>
      <c r="F17" t="s">
        <v>35</v>
      </c>
      <c r="G17" s="3">
        <v>1500</v>
      </c>
      <c r="H17" s="1" t="s">
        <v>14</v>
      </c>
      <c r="I17" t="s">
        <v>36</v>
      </c>
    </row>
    <row r="18" spans="1:9">
      <c r="A18" s="2">
        <v>41967</v>
      </c>
      <c r="B18" t="s">
        <v>37</v>
      </c>
      <c r="C18" s="6">
        <v>1400</v>
      </c>
      <c r="D18" s="1">
        <v>1201</v>
      </c>
      <c r="E18" s="2">
        <v>41962</v>
      </c>
      <c r="F18" t="s">
        <v>26</v>
      </c>
      <c r="G18" s="3">
        <v>215</v>
      </c>
      <c r="H18" s="1" t="s">
        <v>14</v>
      </c>
      <c r="I18" t="s">
        <v>38</v>
      </c>
    </row>
    <row r="19" spans="1:9" ht="24.75">
      <c r="A19" s="2">
        <v>42140</v>
      </c>
      <c r="B19" s="8" t="s">
        <v>39</v>
      </c>
      <c r="C19" s="6">
        <v>1000</v>
      </c>
      <c r="D19" s="1">
        <v>1202</v>
      </c>
      <c r="E19" s="2">
        <v>41963</v>
      </c>
      <c r="F19" t="s">
        <v>26</v>
      </c>
      <c r="G19" s="3">
        <v>215</v>
      </c>
      <c r="H19" s="1" t="s">
        <v>14</v>
      </c>
      <c r="I19" t="s">
        <v>40</v>
      </c>
    </row>
    <row r="20" spans="1:9">
      <c r="A20" s="2">
        <v>42156</v>
      </c>
      <c r="B20" t="s">
        <v>41</v>
      </c>
      <c r="C20" s="6">
        <v>1000</v>
      </c>
      <c r="D20" s="1">
        <v>1203</v>
      </c>
      <c r="E20" s="2">
        <v>41963</v>
      </c>
      <c r="F20" t="s">
        <v>42</v>
      </c>
      <c r="G20" s="3">
        <v>2000</v>
      </c>
      <c r="H20" s="1" t="s">
        <v>14</v>
      </c>
      <c r="I20" t="s">
        <v>43</v>
      </c>
    </row>
    <row r="21" spans="1:9">
      <c r="A21" s="2">
        <v>42172</v>
      </c>
      <c r="B21" t="s">
        <v>34</v>
      </c>
      <c r="C21" s="6">
        <v>400</v>
      </c>
      <c r="D21" s="1">
        <v>1204</v>
      </c>
      <c r="E21" s="2">
        <v>42049</v>
      </c>
      <c r="F21" t="s">
        <v>44</v>
      </c>
      <c r="G21" s="3">
        <v>175.63</v>
      </c>
      <c r="H21" s="1" t="s">
        <v>14</v>
      </c>
      <c r="I21" t="s">
        <v>45</v>
      </c>
    </row>
    <row r="22" spans="1:9">
      <c r="B22" t="s">
        <v>19</v>
      </c>
      <c r="C22" s="6">
        <v>200</v>
      </c>
      <c r="D22" s="1">
        <v>1205</v>
      </c>
      <c r="E22" s="2">
        <v>42145</v>
      </c>
      <c r="F22" t="s">
        <v>26</v>
      </c>
      <c r="G22" s="3">
        <v>96</v>
      </c>
      <c r="H22" s="1" t="s">
        <v>14</v>
      </c>
      <c r="I22" t="s">
        <v>46</v>
      </c>
    </row>
    <row r="23" spans="1:9">
      <c r="B23" t="s">
        <v>25</v>
      </c>
      <c r="C23" s="6">
        <v>2000</v>
      </c>
      <c r="D23" s="1">
        <v>1212</v>
      </c>
      <c r="E23" s="2">
        <v>42263</v>
      </c>
      <c r="F23" t="s">
        <v>47</v>
      </c>
      <c r="G23" s="3">
        <v>1000</v>
      </c>
      <c r="H23" s="1" t="s">
        <v>14</v>
      </c>
      <c r="I23" t="s">
        <v>48</v>
      </c>
    </row>
    <row r="24" spans="1:9">
      <c r="B24" t="s">
        <v>22</v>
      </c>
      <c r="C24" s="6">
        <v>140</v>
      </c>
      <c r="D24" s="1">
        <v>1213</v>
      </c>
      <c r="E24" s="2">
        <v>42263</v>
      </c>
      <c r="F24" t="s">
        <v>29</v>
      </c>
      <c r="G24" s="3">
        <v>2000</v>
      </c>
      <c r="H24" s="1" t="s">
        <v>14</v>
      </c>
      <c r="I24" t="s">
        <v>49</v>
      </c>
    </row>
    <row r="25" spans="1:9">
      <c r="A25" s="2">
        <v>42198</v>
      </c>
      <c r="B25" t="s">
        <v>12</v>
      </c>
      <c r="C25" s="6">
        <v>600</v>
      </c>
      <c r="D25" s="1">
        <v>1214</v>
      </c>
      <c r="E25" s="2">
        <v>42263</v>
      </c>
      <c r="F25" t="s">
        <v>25</v>
      </c>
      <c r="G25" s="3">
        <v>5000</v>
      </c>
      <c r="H25" s="1" t="s">
        <v>14</v>
      </c>
      <c r="I25" t="s">
        <v>50</v>
      </c>
    </row>
    <row r="26" spans="1:9">
      <c r="B26" t="s">
        <v>51</v>
      </c>
      <c r="C26" s="6">
        <v>200</v>
      </c>
      <c r="D26" s="1">
        <v>1215</v>
      </c>
      <c r="E26" s="2">
        <v>42263</v>
      </c>
      <c r="F26" t="s">
        <v>32</v>
      </c>
      <c r="G26" s="3">
        <v>500</v>
      </c>
      <c r="H26" s="1" t="s">
        <v>14</v>
      </c>
      <c r="I26" t="s">
        <v>52</v>
      </c>
    </row>
    <row r="27" spans="1:9">
      <c r="A27" s="2">
        <v>42226</v>
      </c>
      <c r="B27" t="s">
        <v>37</v>
      </c>
      <c r="C27" s="6">
        <v>900</v>
      </c>
      <c r="D27" s="1">
        <v>1216</v>
      </c>
      <c r="E27" s="2">
        <v>42263</v>
      </c>
      <c r="F27" t="s">
        <v>17</v>
      </c>
      <c r="G27" s="3">
        <v>1500</v>
      </c>
      <c r="H27" s="1" t="s">
        <v>14</v>
      </c>
      <c r="I27" t="s">
        <v>53</v>
      </c>
    </row>
    <row r="28" spans="1:9">
      <c r="D28" s="1">
        <v>1217</v>
      </c>
      <c r="E28" s="2">
        <v>42263</v>
      </c>
      <c r="F28" t="s">
        <v>42</v>
      </c>
      <c r="G28" s="3">
        <v>1000</v>
      </c>
      <c r="H28" s="1" t="s">
        <v>14</v>
      </c>
      <c r="I28" t="s">
        <v>54</v>
      </c>
    </row>
    <row r="29" spans="1:9">
      <c r="E29" s="2">
        <v>42323</v>
      </c>
      <c r="F29" t="s">
        <v>64</v>
      </c>
      <c r="G29" s="3">
        <v>325</v>
      </c>
      <c r="H29" s="1" t="s">
        <v>14</v>
      </c>
      <c r="I29" t="s">
        <v>65</v>
      </c>
    </row>
    <row r="30" spans="1:9">
      <c r="E30" s="2">
        <v>42334</v>
      </c>
      <c r="F30" t="s">
        <v>26</v>
      </c>
      <c r="G30" s="3">
        <v>645</v>
      </c>
      <c r="H30" s="1" t="s">
        <v>14</v>
      </c>
      <c r="I30" s="3" t="s">
        <v>66</v>
      </c>
    </row>
    <row r="31" spans="1:9">
      <c r="A31" s="2"/>
      <c r="C31" s="6"/>
      <c r="E31" s="6"/>
    </row>
    <row r="32" spans="1:9">
      <c r="A32" s="2"/>
      <c r="C32" s="6"/>
      <c r="E32" s="6"/>
    </row>
    <row r="34" spans="1:9">
      <c r="B34" t="s">
        <v>55</v>
      </c>
      <c r="C34" s="6">
        <f>SUM(C10:C33)</f>
        <v>12251</v>
      </c>
      <c r="F34" t="s">
        <v>56</v>
      </c>
      <c r="G34" s="3">
        <f>SUM(G10:G30)</f>
        <v>25124.059999999998</v>
      </c>
    </row>
    <row r="35" spans="1:9">
      <c r="C35" s="6"/>
    </row>
    <row r="36" spans="1:9">
      <c r="C36" s="6"/>
      <c r="F36" t="s">
        <v>57</v>
      </c>
      <c r="G36" s="3">
        <f>SUM(G23:G28)</f>
        <v>11000</v>
      </c>
    </row>
    <row r="37" spans="1:9">
      <c r="A37" t="s">
        <v>55</v>
      </c>
      <c r="C37" s="6">
        <f>C34</f>
        <v>12251</v>
      </c>
    </row>
    <row r="38" spans="1:9">
      <c r="A38" t="s">
        <v>58</v>
      </c>
      <c r="C38" s="6">
        <f>G34</f>
        <v>25124.059999999998</v>
      </c>
    </row>
    <row r="39" spans="1:9">
      <c r="A39" t="s">
        <v>59</v>
      </c>
      <c r="C39" s="6">
        <f>C37-C38</f>
        <v>-12873.059999999998</v>
      </c>
    </row>
    <row r="40" spans="1:9">
      <c r="A40" t="s">
        <v>60</v>
      </c>
      <c r="C40" s="6">
        <f>B5</f>
        <v>15259.33</v>
      </c>
    </row>
    <row r="41" spans="1:9">
      <c r="A41" t="s">
        <v>67</v>
      </c>
      <c r="C41" s="6">
        <f>C39+C40</f>
        <v>2386.2700000000023</v>
      </c>
    </row>
    <row r="42" spans="1:9">
      <c r="A42" t="s">
        <v>68</v>
      </c>
      <c r="C42" s="6">
        <f>C41+C43</f>
        <v>2386.2700000000023</v>
      </c>
    </row>
    <row r="43" spans="1:9">
      <c r="C43" s="9"/>
      <c r="G43" s="2" t="s">
        <v>61</v>
      </c>
    </row>
    <row r="44" spans="1:9">
      <c r="C44" s="3"/>
      <c r="G44" s="2"/>
      <c r="I44" s="3" t="s">
        <v>62</v>
      </c>
    </row>
    <row r="45" spans="1:9">
      <c r="G45" s="2"/>
      <c r="I45" s="3" t="s">
        <v>63</v>
      </c>
    </row>
    <row r="46" spans="1:9">
      <c r="C46" s="6"/>
      <c r="I46" s="10">
        <v>42403</v>
      </c>
    </row>
    <row r="50" spans="3:7">
      <c r="C50" s="6"/>
      <c r="D50"/>
      <c r="E50"/>
      <c r="G50"/>
    </row>
  </sheetData>
  <phoneticPr fontId="0" type="noConversion"/>
  <pageMargins left="0.7" right="0.7" top="0.75" bottom="0.75" header="0.3" footer="0.3"/>
  <pageSetup orientation="portrait" copies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B. McCrea</dc:creator>
  <cp:lastModifiedBy>Volunteer</cp:lastModifiedBy>
  <cp:lastPrinted>2016-02-03T14:46:00Z</cp:lastPrinted>
  <dcterms:created xsi:type="dcterms:W3CDTF">2015-09-16T16:30:45Z</dcterms:created>
  <dcterms:modified xsi:type="dcterms:W3CDTF">2016-02-03T14:46:53Z</dcterms:modified>
</cp:coreProperties>
</file>